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1570" windowHeight="5295" activeTab="0"/>
  </bookViews>
  <sheets>
    <sheet name="Lapa1" sheetId="1" r:id="rId1"/>
    <sheet name="Lapa2" sheetId="2" r:id="rId2"/>
    <sheet name="Lapa3" sheetId="3" r:id="rId3"/>
  </sheets>
  <definedNames>
    <definedName name="OLE_LINK1" localSheetId="0">'Lapa1'!#REF!</definedName>
  </definedNames>
  <calcPr fullCalcOnLoad="1"/>
</workbook>
</file>

<file path=xl/sharedStrings.xml><?xml version="1.0" encoding="utf-8"?>
<sst xmlns="http://schemas.openxmlformats.org/spreadsheetml/2006/main" count="109" uniqueCount="71">
  <si>
    <t xml:space="preserve">Lokālā tāme Nr.1 </t>
  </si>
  <si>
    <t>Pielikums Nr.2</t>
  </si>
  <si>
    <t>Pasūtījuma Nr.</t>
  </si>
  <si>
    <t>Tāmes izmaksas</t>
  </si>
  <si>
    <t>Ls</t>
  </si>
  <si>
    <t>Nr</t>
  </si>
  <si>
    <t>Kods</t>
  </si>
  <si>
    <t>Darbu nosaukums</t>
  </si>
  <si>
    <t>Mērv</t>
  </si>
  <si>
    <t>Daudz</t>
  </si>
  <si>
    <t>Vienības izmaksas</t>
  </si>
  <si>
    <t>Kopējās izmaksas</t>
  </si>
  <si>
    <t>Summa</t>
  </si>
  <si>
    <t>p.k</t>
  </si>
  <si>
    <t>Darba</t>
  </si>
  <si>
    <t>Materiāli</t>
  </si>
  <si>
    <t>Meh</t>
  </si>
  <si>
    <t>Kopā</t>
  </si>
  <si>
    <t>D.ietilp.</t>
  </si>
  <si>
    <t>laika</t>
  </si>
  <si>
    <t>likme</t>
  </si>
  <si>
    <t>alga</t>
  </si>
  <si>
    <t>n.c/st</t>
  </si>
  <si>
    <t>Ls/st</t>
  </si>
  <si>
    <t xml:space="preserve"> Ls</t>
  </si>
  <si>
    <t xml:space="preserve"> c/st</t>
  </si>
  <si>
    <t>m</t>
  </si>
  <si>
    <t xml:space="preserve">Objekta nosaukums: „Vaļējās un segtās lietus ūdeņu novadīšanas sistēmas rekonstrukcija Kuldīgā, Jaunsaimnieku un Krasta ielās” </t>
  </si>
  <si>
    <t>Objekta adrese:Krasta un Jaunsaimnieku iela, Kuldīga</t>
  </si>
  <si>
    <t>Izcirst krūmus grāvja vietā Jaunsaimnieku ielā</t>
  </si>
  <si>
    <t xml:space="preserve">Izstrādāt grāvja gultni Jaunsaimnieku ielā                                                                          </t>
  </si>
  <si>
    <t xml:space="preserve">Iestrādāt dolomīta šķembas (fr.20-40mm) grāvja nogāzēs                    </t>
  </si>
  <si>
    <t>Izveidot laukakmens bruģa nogāzes ar cementa javas stiprinājumu</t>
  </si>
  <si>
    <t>Padziļināt un pagarināt esošo sakaru kabeli VMOHBU 20x2x0.5, veicot divus uzmavu Gelsnap C savienojumus</t>
  </si>
  <si>
    <t>Kabeļa  uzmavu Gelsnap C savienojumi</t>
  </si>
  <si>
    <t>m²</t>
  </si>
  <si>
    <t>m³</t>
  </si>
  <si>
    <t>gb</t>
  </si>
  <si>
    <t>obj.</t>
  </si>
  <si>
    <t>Uzstādīt metāla ceļa aizsargbarjeru H=0.75m, solis starp  metāla stabiņiem 2m, stabiņu iebūves dziļums 1.2m</t>
  </si>
  <si>
    <t>Redeļu ar spraugām starp stieņiem, kas nav lielākas par 50 mm uzstādīšana cauruļu PP 560/500 ieplūdes galos</t>
  </si>
  <si>
    <t>Sociālais nodoklis (24,09%)</t>
  </si>
  <si>
    <t>Starpsumma</t>
  </si>
  <si>
    <t>Kopsumma bez PVN</t>
  </si>
  <si>
    <t>Pavisam kopā</t>
  </si>
  <si>
    <t>PVN (21%)</t>
  </si>
  <si>
    <t>27-L.c.</t>
  </si>
  <si>
    <t>31-L.c.</t>
  </si>
  <si>
    <t>03-L.c.</t>
  </si>
  <si>
    <t>23-05002</t>
  </si>
  <si>
    <t>23-L.c.</t>
  </si>
  <si>
    <t>Iestrādāt velēnas grāvja nogāžu nostiprināšanai (420mx0.2m)</t>
  </si>
  <si>
    <t xml:space="preserve">Sasiet un iestrādāt fašinas grāvja gultnes nostiprināšanai pie alkšņa koka mietiņiem(solis starp mietiņiem 0.6m)                                                                                   </t>
  </si>
  <si>
    <t>Uzstādīt ceļa vertikālās apzīmējuma (500x750) "Šķēršļa plāksnes" Nr.906 un 907 aizsargbarjeru galos</t>
  </si>
  <si>
    <t>Uzstādīt rīkojumu zīmiNr.412"Šķērsli apbraukt pa labo vai pa kreiso pusi" Jaunsaimnieku un Krasta ielu krustojumā</t>
  </si>
  <si>
    <t>Sastādīja:</t>
  </si>
  <si>
    <t>1. Darbu veidiem, kuriem uzrādīta tilpuma mērvienība, tilpums ir materiāliem blīvā veidā.</t>
  </si>
  <si>
    <t xml:space="preserve">2. Būvuzņēmējam jāievērtē BŪVDARBU APJOMU SARAKSTĀ minēto darbu veikšanai nepieciešamie materiāli un papildus darbi, </t>
  </si>
  <si>
    <t xml:space="preserve"> atbilstoša veikšana pilnā apjomā.</t>
  </si>
  <si>
    <t>kas nav minēti šajā sarakstā, bet bez kuriem nebūtu iespējama būvdarbu tehnoloģiski pareiza un  spēkā esošajiem normatīviem</t>
  </si>
  <si>
    <r>
      <t>Transporta izdevumi (</t>
    </r>
    <r>
      <rPr>
        <sz val="11"/>
        <rFont val="Calibri"/>
        <family val="2"/>
      </rPr>
      <t>_</t>
    </r>
    <r>
      <rPr>
        <sz val="11"/>
        <color theme="1"/>
        <rFont val="Calibri"/>
        <family val="2"/>
      </rPr>
      <t>%)</t>
    </r>
  </si>
  <si>
    <r>
      <t>Sagādes izdevumi _</t>
    </r>
    <r>
      <rPr>
        <sz val="11"/>
        <rFont val="Calibri"/>
        <family val="2"/>
      </rPr>
      <t>%)</t>
    </r>
  </si>
  <si>
    <r>
      <t>Organizācijas visp. saimn. izdevumi (</t>
    </r>
    <r>
      <rPr>
        <sz val="11"/>
        <rFont val="Calibri"/>
        <family val="2"/>
      </rPr>
      <t>_</t>
    </r>
    <r>
      <rPr>
        <sz val="11"/>
        <rFont val="Calibri"/>
        <family val="2"/>
      </rPr>
      <t>%)</t>
    </r>
  </si>
  <si>
    <t xml:space="preserve">Tāme sastādīta </t>
  </si>
  <si>
    <t>Digitāli uzmērīt izbūvēto grāvi.</t>
  </si>
  <si>
    <t xml:space="preserve">Atjaunot Jaunsaimnieku ielas segumu nomalēm                            Maisījums  0/32 grants segumam  h=10 cm                           Šķembu maisījums 0/45                h=10 cm </t>
  </si>
  <si>
    <t xml:space="preserve">Aizvest celmus, zarus attālumā līdz 15km </t>
  </si>
  <si>
    <r>
      <t>Ieklāt ģeotekstilu zem grāvja gultnes cauruļu galos</t>
    </r>
    <r>
      <rPr>
        <sz val="12"/>
        <color indexed="8"/>
        <rFont val="Times New Roman"/>
        <family val="1"/>
      </rPr>
      <t xml:space="preserve"> </t>
    </r>
  </si>
  <si>
    <t xml:space="preserve">Iestrādāt laukakmens bruģi  (d=80-120mm) grāvja gultnei pie ieplūdes lietus kanalizācijas cauruļvados                                  </t>
  </si>
  <si>
    <r>
      <rPr>
        <sz val="10"/>
        <rFont val="Times New Roman"/>
        <family val="1"/>
      </rPr>
      <t>Aizvest un izlīdzināt</t>
    </r>
    <r>
      <rPr>
        <sz val="10"/>
        <color indexed="10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 izstrādāto grunti grāvim pieguļošā zemes gabalā ~ 200m attālumā</t>
    </r>
  </si>
  <si>
    <t>Sastādīta 2012 gada tirgus cenās,pamatojoties uz ĢP, KT, BK, T  daļas zīmējumiem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</si>
</sst>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  <numFmt numFmtId="168" formatCode="0.00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2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2" fontId="0" fillId="0" borderId="0" xfId="0" applyNumberForma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20" zoomScaleNormal="120" zoomScalePageLayoutView="0" workbookViewId="0" topLeftCell="A1">
      <selection activeCell="R29" sqref="R29"/>
    </sheetView>
  </sheetViews>
  <sheetFormatPr defaultColWidth="9.140625" defaultRowHeight="15"/>
  <cols>
    <col min="1" max="1" width="3.421875" style="1" customWidth="1"/>
    <col min="2" max="2" width="6.7109375" style="1" customWidth="1"/>
    <col min="3" max="3" width="33.8515625" style="1" customWidth="1"/>
    <col min="4" max="4" width="4.28125" style="1" customWidth="1"/>
    <col min="5" max="5" width="5.57421875" style="1" customWidth="1"/>
    <col min="6" max="6" width="4.8515625" style="1" customWidth="1"/>
    <col min="7" max="7" width="5.00390625" style="1" customWidth="1"/>
    <col min="8" max="8" width="5.140625" style="1" customWidth="1"/>
    <col min="9" max="9" width="5.8515625" style="1" customWidth="1"/>
    <col min="10" max="10" width="5.421875" style="1" customWidth="1"/>
    <col min="11" max="11" width="5.8515625" style="1" customWidth="1"/>
    <col min="12" max="12" width="8.28125" style="1" customWidth="1"/>
    <col min="13" max="13" width="8.57421875" style="1" customWidth="1"/>
    <col min="14" max="14" width="9.7109375" style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5">
      <c r="A1"/>
      <c r="B1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/>
      <c r="O1" s="1" t="s">
        <v>1</v>
      </c>
      <c r="P1" s="2"/>
    </row>
    <row r="3" ht="12.75">
      <c r="A3" s="1" t="s">
        <v>27</v>
      </c>
    </row>
    <row r="4" ht="12.75">
      <c r="A4" s="1" t="s">
        <v>28</v>
      </c>
    </row>
    <row r="5" spans="1:12" ht="12.75">
      <c r="A5" s="1" t="s">
        <v>2</v>
      </c>
      <c r="F5" s="1" t="s">
        <v>3</v>
      </c>
      <c r="J5" s="36">
        <f>K40</f>
        <v>0</v>
      </c>
      <c r="K5" s="36"/>
      <c r="L5" s="1" t="s">
        <v>4</v>
      </c>
    </row>
    <row r="6" spans="12:14" ht="12.75">
      <c r="L6" s="37" t="s">
        <v>63</v>
      </c>
      <c r="M6" s="37"/>
      <c r="N6" s="37"/>
    </row>
    <row r="7" spans="12:14" ht="12.75">
      <c r="L7" s="37"/>
      <c r="M7" s="37"/>
      <c r="N7" s="37"/>
    </row>
    <row r="8" ht="12.75">
      <c r="A8" s="1" t="s">
        <v>70</v>
      </c>
    </row>
    <row r="9" spans="1:16" ht="12.75">
      <c r="A9" s="3" t="s">
        <v>5</v>
      </c>
      <c r="B9" s="3" t="s">
        <v>6</v>
      </c>
      <c r="C9" s="41" t="s">
        <v>7</v>
      </c>
      <c r="D9" s="41" t="s">
        <v>8</v>
      </c>
      <c r="E9" s="41" t="s">
        <v>9</v>
      </c>
      <c r="F9" s="38" t="s">
        <v>10</v>
      </c>
      <c r="G9" s="39"/>
      <c r="H9" s="39"/>
      <c r="I9" s="39"/>
      <c r="J9" s="39"/>
      <c r="K9" s="40"/>
      <c r="L9" s="38" t="s">
        <v>11</v>
      </c>
      <c r="M9" s="39"/>
      <c r="N9" s="39"/>
      <c r="O9" s="40"/>
      <c r="P9" s="3" t="s">
        <v>12</v>
      </c>
    </row>
    <row r="10" spans="1:16" ht="12.75">
      <c r="A10" s="4" t="s">
        <v>13</v>
      </c>
      <c r="B10" s="4"/>
      <c r="C10" s="42"/>
      <c r="D10" s="42"/>
      <c r="E10" s="42"/>
      <c r="F10" s="3"/>
      <c r="G10" s="3"/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14</v>
      </c>
      <c r="N10" s="3" t="s">
        <v>15</v>
      </c>
      <c r="O10" s="3" t="s">
        <v>16</v>
      </c>
      <c r="P10" s="4" t="s">
        <v>4</v>
      </c>
    </row>
    <row r="11" spans="1:16" ht="12.75">
      <c r="A11" s="4"/>
      <c r="B11" s="4"/>
      <c r="C11" s="42"/>
      <c r="D11" s="42"/>
      <c r="E11" s="42"/>
      <c r="F11" s="4" t="s">
        <v>19</v>
      </c>
      <c r="G11" s="4" t="s">
        <v>20</v>
      </c>
      <c r="H11" s="4" t="s">
        <v>21</v>
      </c>
      <c r="I11" s="4"/>
      <c r="J11" s="4"/>
      <c r="K11" s="4"/>
      <c r="L11" s="4"/>
      <c r="M11" s="4" t="s">
        <v>21</v>
      </c>
      <c r="N11" s="4"/>
      <c r="O11" s="4"/>
      <c r="P11" s="4"/>
    </row>
    <row r="12" spans="1:16" ht="9" customHeight="1">
      <c r="A12" s="5"/>
      <c r="B12" s="5"/>
      <c r="C12" s="43"/>
      <c r="D12" s="43"/>
      <c r="E12" s="43"/>
      <c r="F12" s="5" t="s">
        <v>22</v>
      </c>
      <c r="G12" s="5" t="s">
        <v>23</v>
      </c>
      <c r="H12" s="5" t="s">
        <v>24</v>
      </c>
      <c r="I12" s="5" t="s">
        <v>4</v>
      </c>
      <c r="J12" s="5" t="s">
        <v>4</v>
      </c>
      <c r="K12" s="5" t="s">
        <v>4</v>
      </c>
      <c r="L12" s="5" t="s">
        <v>25</v>
      </c>
      <c r="M12" s="5" t="s">
        <v>24</v>
      </c>
      <c r="N12" s="5" t="s">
        <v>4</v>
      </c>
      <c r="O12" s="5" t="s">
        <v>4</v>
      </c>
      <c r="P12" s="5"/>
    </row>
    <row r="13" spans="1:16" ht="27.75" customHeight="1">
      <c r="A13" s="6">
        <v>1</v>
      </c>
      <c r="B13" s="6" t="s">
        <v>48</v>
      </c>
      <c r="C13" s="11" t="s">
        <v>29</v>
      </c>
      <c r="D13" s="12" t="s">
        <v>35</v>
      </c>
      <c r="E13" s="31">
        <v>180</v>
      </c>
      <c r="F13" s="7"/>
      <c r="G13" s="8"/>
      <c r="H13" s="9"/>
      <c r="I13" s="9"/>
      <c r="J13" s="9"/>
      <c r="K13" s="10"/>
      <c r="L13" s="9"/>
      <c r="M13" s="9"/>
      <c r="N13" s="9"/>
      <c r="O13" s="9"/>
      <c r="P13" s="10">
        <f>E13*K13</f>
        <v>0</v>
      </c>
    </row>
    <row r="14" spans="1:16" ht="15" customHeight="1">
      <c r="A14" s="6">
        <v>2</v>
      </c>
      <c r="B14" s="6" t="s">
        <v>48</v>
      </c>
      <c r="C14" s="11" t="s">
        <v>30</v>
      </c>
      <c r="D14" s="13" t="s">
        <v>36</v>
      </c>
      <c r="E14" s="31">
        <v>480</v>
      </c>
      <c r="F14" s="9"/>
      <c r="G14" s="8"/>
      <c r="H14" s="9"/>
      <c r="I14" s="9"/>
      <c r="J14" s="9"/>
      <c r="K14" s="10"/>
      <c r="L14" s="9"/>
      <c r="M14" s="9"/>
      <c r="N14" s="9"/>
      <c r="O14" s="9"/>
      <c r="P14" s="10">
        <f aca="true" t="shared" si="0" ref="P14:P30">E14*K14</f>
        <v>0</v>
      </c>
    </row>
    <row r="15" spans="1:16" ht="40.5" customHeight="1">
      <c r="A15" s="6">
        <v>3</v>
      </c>
      <c r="B15" s="6" t="s">
        <v>48</v>
      </c>
      <c r="C15" s="11" t="s">
        <v>52</v>
      </c>
      <c r="D15" s="13" t="s">
        <v>26</v>
      </c>
      <c r="E15" s="6">
        <v>420</v>
      </c>
      <c r="F15" s="9"/>
      <c r="G15" s="8"/>
      <c r="H15" s="9"/>
      <c r="I15" s="9"/>
      <c r="J15" s="9"/>
      <c r="K15" s="10"/>
      <c r="L15" s="9"/>
      <c r="M15" s="9"/>
      <c r="N15" s="9"/>
      <c r="O15" s="9"/>
      <c r="P15" s="10">
        <f t="shared" si="0"/>
        <v>0</v>
      </c>
    </row>
    <row r="16" spans="1:16" ht="30.75" customHeight="1">
      <c r="A16" s="6">
        <v>4</v>
      </c>
      <c r="B16" s="6" t="s">
        <v>47</v>
      </c>
      <c r="C16" s="11" t="s">
        <v>51</v>
      </c>
      <c r="D16" s="18" t="s">
        <v>35</v>
      </c>
      <c r="E16" s="6">
        <v>84</v>
      </c>
      <c r="F16" s="9"/>
      <c r="G16" s="8"/>
      <c r="H16" s="9"/>
      <c r="I16" s="9"/>
      <c r="J16" s="9"/>
      <c r="K16" s="10"/>
      <c r="L16" s="9"/>
      <c r="M16" s="9"/>
      <c r="N16" s="9"/>
      <c r="O16" s="9"/>
      <c r="P16" s="10">
        <f t="shared" si="0"/>
        <v>0</v>
      </c>
    </row>
    <row r="17" spans="1:16" ht="29.25" customHeight="1">
      <c r="A17" s="6">
        <v>5</v>
      </c>
      <c r="B17" s="6" t="s">
        <v>46</v>
      </c>
      <c r="C17" s="11" t="s">
        <v>67</v>
      </c>
      <c r="D17" s="13" t="s">
        <v>35</v>
      </c>
      <c r="E17" s="6">
        <v>10</v>
      </c>
      <c r="F17" s="9"/>
      <c r="G17" s="8"/>
      <c r="H17" s="9"/>
      <c r="I17" s="9"/>
      <c r="J17" s="9"/>
      <c r="K17" s="10"/>
      <c r="L17" s="9"/>
      <c r="M17" s="9"/>
      <c r="N17" s="9"/>
      <c r="O17" s="9"/>
      <c r="P17" s="10">
        <f t="shared" si="0"/>
        <v>0</v>
      </c>
    </row>
    <row r="18" spans="1:16" ht="29.25" customHeight="1">
      <c r="A18" s="6">
        <v>6</v>
      </c>
      <c r="B18" s="6" t="s">
        <v>47</v>
      </c>
      <c r="C18" s="11" t="s">
        <v>31</v>
      </c>
      <c r="D18" s="13" t="s">
        <v>36</v>
      </c>
      <c r="E18" s="6">
        <v>30</v>
      </c>
      <c r="F18" s="7"/>
      <c r="G18" s="8"/>
      <c r="H18" s="9"/>
      <c r="I18" s="9"/>
      <c r="J18" s="9"/>
      <c r="K18" s="10"/>
      <c r="L18" s="9"/>
      <c r="M18" s="9"/>
      <c r="N18" s="9"/>
      <c r="O18" s="9"/>
      <c r="P18" s="10">
        <f t="shared" si="0"/>
        <v>0</v>
      </c>
    </row>
    <row r="19" spans="1:16" ht="37.5" customHeight="1">
      <c r="A19" s="6">
        <v>7</v>
      </c>
      <c r="B19" s="6" t="s">
        <v>47</v>
      </c>
      <c r="C19" s="11" t="s">
        <v>68</v>
      </c>
      <c r="D19" s="13" t="s">
        <v>35</v>
      </c>
      <c r="E19" s="6">
        <v>1</v>
      </c>
      <c r="F19" s="7"/>
      <c r="G19" s="8"/>
      <c r="H19" s="9"/>
      <c r="I19" s="9"/>
      <c r="J19" s="9"/>
      <c r="K19" s="10"/>
      <c r="L19" s="9"/>
      <c r="M19" s="9"/>
      <c r="N19" s="9"/>
      <c r="O19" s="9"/>
      <c r="P19" s="10">
        <f t="shared" si="0"/>
        <v>0</v>
      </c>
    </row>
    <row r="20" spans="1:16" ht="27" customHeight="1">
      <c r="A20" s="6">
        <v>8</v>
      </c>
      <c r="B20" s="6" t="s">
        <v>47</v>
      </c>
      <c r="C20" s="11" t="s">
        <v>32</v>
      </c>
      <c r="D20" s="13" t="s">
        <v>35</v>
      </c>
      <c r="E20" s="6">
        <v>6</v>
      </c>
      <c r="F20" s="15"/>
      <c r="G20" s="15"/>
      <c r="H20" s="9"/>
      <c r="I20" s="9"/>
      <c r="J20" s="9"/>
      <c r="K20" s="10"/>
      <c r="L20" s="9"/>
      <c r="M20" s="9"/>
      <c r="N20" s="9"/>
      <c r="O20" s="9"/>
      <c r="P20" s="10">
        <f t="shared" si="0"/>
        <v>0</v>
      </c>
    </row>
    <row r="21" spans="1:16" ht="41.25" customHeight="1">
      <c r="A21" s="25">
        <v>9</v>
      </c>
      <c r="B21" s="25" t="s">
        <v>46</v>
      </c>
      <c r="C21" s="26" t="s">
        <v>40</v>
      </c>
      <c r="D21" s="18" t="s">
        <v>37</v>
      </c>
      <c r="E21" s="32">
        <v>1</v>
      </c>
      <c r="F21" s="27"/>
      <c r="G21" s="28"/>
      <c r="H21" s="29"/>
      <c r="I21" s="29"/>
      <c r="J21" s="29"/>
      <c r="K21" s="29"/>
      <c r="L21" s="29"/>
      <c r="M21" s="29"/>
      <c r="N21" s="29"/>
      <c r="O21" s="29"/>
      <c r="P21" s="29">
        <f t="shared" si="0"/>
        <v>0</v>
      </c>
    </row>
    <row r="22" spans="1:16" ht="16.5" customHeight="1">
      <c r="A22" s="6">
        <v>10</v>
      </c>
      <c r="B22" s="6" t="s">
        <v>48</v>
      </c>
      <c r="C22" s="11" t="s">
        <v>66</v>
      </c>
      <c r="D22" s="18" t="s">
        <v>36</v>
      </c>
      <c r="E22" s="6">
        <v>20</v>
      </c>
      <c r="F22" s="14"/>
      <c r="G22" s="14"/>
      <c r="H22" s="9"/>
      <c r="I22" s="9"/>
      <c r="J22" s="9"/>
      <c r="K22" s="10"/>
      <c r="L22" s="9"/>
      <c r="M22" s="9"/>
      <c r="N22" s="9"/>
      <c r="O22" s="9"/>
      <c r="P22" s="10">
        <f t="shared" si="0"/>
        <v>0</v>
      </c>
    </row>
    <row r="23" spans="1:16" ht="29.25" customHeight="1">
      <c r="A23" s="6">
        <v>11</v>
      </c>
      <c r="B23" s="6" t="s">
        <v>48</v>
      </c>
      <c r="C23" s="11" t="s">
        <v>69</v>
      </c>
      <c r="D23" s="13" t="s">
        <v>36</v>
      </c>
      <c r="E23" s="6">
        <v>480</v>
      </c>
      <c r="F23" s="14"/>
      <c r="G23" s="14"/>
      <c r="H23" s="9"/>
      <c r="I23" s="14"/>
      <c r="J23" s="14"/>
      <c r="K23" s="10"/>
      <c r="L23" s="9"/>
      <c r="M23" s="9"/>
      <c r="N23" s="9"/>
      <c r="O23" s="9"/>
      <c r="P23" s="10">
        <f t="shared" si="0"/>
        <v>0</v>
      </c>
    </row>
    <row r="24" spans="1:16" ht="39.75" customHeight="1">
      <c r="A24" s="20">
        <v>12</v>
      </c>
      <c r="B24" s="21" t="s">
        <v>49</v>
      </c>
      <c r="C24" s="22" t="s">
        <v>33</v>
      </c>
      <c r="D24" s="23" t="s">
        <v>26</v>
      </c>
      <c r="E24" s="20">
        <v>10</v>
      </c>
      <c r="F24" s="24"/>
      <c r="G24" s="24"/>
      <c r="H24" s="10"/>
      <c r="I24" s="24"/>
      <c r="J24" s="24"/>
      <c r="K24" s="10"/>
      <c r="L24" s="10"/>
      <c r="M24" s="10"/>
      <c r="N24" s="10"/>
      <c r="O24" s="10"/>
      <c r="P24" s="10">
        <f t="shared" si="0"/>
        <v>0</v>
      </c>
    </row>
    <row r="25" spans="1:16" ht="17.25" customHeight="1">
      <c r="A25" s="20">
        <v>13</v>
      </c>
      <c r="B25" s="20" t="s">
        <v>50</v>
      </c>
      <c r="C25" s="22" t="s">
        <v>34</v>
      </c>
      <c r="D25" s="23" t="s">
        <v>37</v>
      </c>
      <c r="E25" s="20">
        <v>2</v>
      </c>
      <c r="F25" s="24"/>
      <c r="G25" s="24"/>
      <c r="H25" s="10"/>
      <c r="I25" s="24"/>
      <c r="J25" s="24"/>
      <c r="K25" s="10"/>
      <c r="L25" s="10"/>
      <c r="M25" s="10"/>
      <c r="N25" s="10"/>
      <c r="O25" s="10"/>
      <c r="P25" s="10">
        <f t="shared" si="0"/>
        <v>0</v>
      </c>
    </row>
    <row r="26" spans="1:16" ht="39.75" customHeight="1">
      <c r="A26" s="6">
        <v>14</v>
      </c>
      <c r="B26" s="6" t="s">
        <v>47</v>
      </c>
      <c r="C26" s="11" t="s">
        <v>39</v>
      </c>
      <c r="D26" s="13" t="s">
        <v>26</v>
      </c>
      <c r="E26" s="6">
        <v>22</v>
      </c>
      <c r="F26" s="14"/>
      <c r="G26" s="14"/>
      <c r="H26" s="9"/>
      <c r="I26" s="14"/>
      <c r="J26" s="14"/>
      <c r="K26" s="10"/>
      <c r="L26" s="9"/>
      <c r="M26" s="9"/>
      <c r="N26" s="9"/>
      <c r="O26" s="9"/>
      <c r="P26" s="10">
        <f t="shared" si="0"/>
        <v>0</v>
      </c>
    </row>
    <row r="27" spans="1:16" ht="40.5" customHeight="1">
      <c r="A27" s="6">
        <v>15</v>
      </c>
      <c r="B27" s="6" t="s">
        <v>47</v>
      </c>
      <c r="C27" s="11" t="s">
        <v>53</v>
      </c>
      <c r="D27" s="13" t="s">
        <v>37</v>
      </c>
      <c r="E27" s="6">
        <v>2</v>
      </c>
      <c r="F27" s="14"/>
      <c r="G27" s="14"/>
      <c r="H27" s="9"/>
      <c r="I27" s="14"/>
      <c r="J27" s="14"/>
      <c r="K27" s="10"/>
      <c r="L27" s="9"/>
      <c r="M27" s="9"/>
      <c r="N27" s="9"/>
      <c r="O27" s="9"/>
      <c r="P27" s="10">
        <f t="shared" si="0"/>
        <v>0</v>
      </c>
    </row>
    <row r="28" spans="1:16" ht="38.25">
      <c r="A28" s="25">
        <v>16</v>
      </c>
      <c r="B28" s="25" t="s">
        <v>47</v>
      </c>
      <c r="C28" s="26" t="s">
        <v>54</v>
      </c>
      <c r="D28" s="18" t="s">
        <v>37</v>
      </c>
      <c r="E28" s="25">
        <v>1</v>
      </c>
      <c r="F28" s="30"/>
      <c r="G28" s="30"/>
      <c r="H28" s="29"/>
      <c r="I28" s="30"/>
      <c r="J28" s="30"/>
      <c r="K28" s="29"/>
      <c r="L28" s="29"/>
      <c r="M28" s="29"/>
      <c r="N28" s="29"/>
      <c r="O28" s="29"/>
      <c r="P28" s="29">
        <f t="shared" si="0"/>
        <v>0</v>
      </c>
    </row>
    <row r="29" spans="1:17" ht="37.5" customHeight="1">
      <c r="A29" s="25">
        <v>17</v>
      </c>
      <c r="B29" s="25" t="s">
        <v>47</v>
      </c>
      <c r="C29" s="26" t="s">
        <v>65</v>
      </c>
      <c r="D29" s="18" t="s">
        <v>35</v>
      </c>
      <c r="E29" s="25">
        <v>412</v>
      </c>
      <c r="F29" s="30"/>
      <c r="G29" s="30"/>
      <c r="H29" s="29"/>
      <c r="I29" s="30"/>
      <c r="J29" s="30"/>
      <c r="K29" s="29"/>
      <c r="L29" s="29"/>
      <c r="M29" s="29"/>
      <c r="N29" s="29"/>
      <c r="O29" s="29"/>
      <c r="P29" s="29">
        <f t="shared" si="0"/>
        <v>0</v>
      </c>
      <c r="Q29" s="19"/>
    </row>
    <row r="30" spans="1:16" ht="30.75" customHeight="1">
      <c r="A30" s="6">
        <v>18</v>
      </c>
      <c r="B30" s="6" t="s">
        <v>46</v>
      </c>
      <c r="C30" s="11" t="s">
        <v>64</v>
      </c>
      <c r="D30" s="13" t="s">
        <v>38</v>
      </c>
      <c r="E30" s="6">
        <v>1</v>
      </c>
      <c r="F30" s="14"/>
      <c r="G30" s="14"/>
      <c r="H30" s="9"/>
      <c r="I30" s="14"/>
      <c r="J30" s="14"/>
      <c r="K30" s="10"/>
      <c r="L30" s="9"/>
      <c r="M30" s="9"/>
      <c r="N30" s="9"/>
      <c r="O30" s="9"/>
      <c r="P30" s="10">
        <f t="shared" si="0"/>
        <v>0</v>
      </c>
    </row>
    <row r="31" spans="1:16" ht="29.25" customHeight="1">
      <c r="A31" s="6"/>
      <c r="B31" s="6"/>
      <c r="C31" s="6"/>
      <c r="D31" s="6"/>
      <c r="E31" s="6"/>
      <c r="F31" s="6"/>
      <c r="G31" s="14"/>
      <c r="H31" s="9"/>
      <c r="I31" s="14"/>
      <c r="J31" s="14"/>
      <c r="K31" s="10"/>
      <c r="L31" s="9"/>
      <c r="M31" s="9"/>
      <c r="N31" s="9"/>
      <c r="O31" s="9"/>
      <c r="P31" s="10"/>
    </row>
    <row r="32" spans="1:16" ht="18.75" customHeight="1">
      <c r="A32" s="44" t="s">
        <v>17</v>
      </c>
      <c r="B32" s="44"/>
      <c r="C32" s="44"/>
      <c r="D32" s="44"/>
      <c r="E32" s="44"/>
      <c r="F32" s="44"/>
      <c r="G32" s="44"/>
      <c r="H32" s="44"/>
      <c r="I32" s="44"/>
      <c r="J32" s="44"/>
      <c r="K32" s="16"/>
      <c r="L32" s="16">
        <f>SUM(L13:L31)</f>
        <v>0</v>
      </c>
      <c r="M32" s="16"/>
      <c r="N32" s="16">
        <f>SUM(N13:N31)</f>
        <v>0</v>
      </c>
      <c r="O32" s="16">
        <f>SUM(O13:O31)</f>
        <v>0</v>
      </c>
      <c r="P32" s="16">
        <f>SUM(P13:P31)</f>
        <v>0</v>
      </c>
    </row>
    <row r="33" spans="1:16" ht="13.5" customHeight="1">
      <c r="A33" s="34" t="s">
        <v>41</v>
      </c>
      <c r="B33" s="34"/>
      <c r="C33" s="34"/>
      <c r="D33" s="34"/>
      <c r="E33" s="34"/>
      <c r="F33" s="34"/>
      <c r="G33" s="34"/>
      <c r="H33" s="34"/>
      <c r="I33" s="34"/>
      <c r="J33" s="34"/>
      <c r="K33" s="17"/>
      <c r="L33" s="17"/>
      <c r="M33" s="17"/>
      <c r="N33" s="17"/>
      <c r="O33" s="17"/>
      <c r="P33" s="17">
        <f>M32*0.2409</f>
        <v>0</v>
      </c>
    </row>
    <row r="34" spans="1:16" ht="17.25" customHeight="1">
      <c r="A34" s="33" t="s">
        <v>60</v>
      </c>
      <c r="B34" s="34"/>
      <c r="C34" s="34"/>
      <c r="D34" s="34"/>
      <c r="E34" s="34"/>
      <c r="F34" s="34"/>
      <c r="G34" s="34"/>
      <c r="H34" s="34"/>
      <c r="I34" s="34"/>
      <c r="J34" s="34"/>
      <c r="K34" s="17"/>
      <c r="L34" s="17"/>
      <c r="M34" s="17"/>
      <c r="N34" s="17"/>
      <c r="O34" s="17"/>
      <c r="P34" s="17">
        <f>N32*0.05</f>
        <v>0</v>
      </c>
    </row>
    <row r="35" spans="1:16" ht="15.75" customHeight="1">
      <c r="A35" s="45" t="s">
        <v>61</v>
      </c>
      <c r="B35" s="45"/>
      <c r="C35" s="45"/>
      <c r="D35" s="45"/>
      <c r="E35" s="45"/>
      <c r="F35" s="45"/>
      <c r="G35" s="45"/>
      <c r="H35" s="45"/>
      <c r="I35" s="45"/>
      <c r="J35" s="45"/>
      <c r="K35" s="17"/>
      <c r="L35" s="17"/>
      <c r="M35" s="17"/>
      <c r="N35" s="17"/>
      <c r="O35" s="17"/>
      <c r="P35" s="17">
        <f>N32*0.05</f>
        <v>0</v>
      </c>
    </row>
    <row r="36" spans="1:16" ht="15">
      <c r="A36" s="34" t="s">
        <v>42</v>
      </c>
      <c r="B36" s="34"/>
      <c r="C36" s="34"/>
      <c r="D36" s="34"/>
      <c r="E36" s="34"/>
      <c r="F36" s="34"/>
      <c r="G36" s="34"/>
      <c r="H36" s="34"/>
      <c r="I36" s="34"/>
      <c r="J36" s="34"/>
      <c r="K36" s="17"/>
      <c r="L36" s="17"/>
      <c r="M36" s="17"/>
      <c r="N36" s="17"/>
      <c r="O36" s="17"/>
      <c r="P36" s="17">
        <f>SUM(P32:P35)</f>
        <v>0</v>
      </c>
    </row>
    <row r="37" spans="1:16" ht="15" customHeight="1">
      <c r="A37" s="45" t="s">
        <v>62</v>
      </c>
      <c r="B37" s="45"/>
      <c r="C37" s="45"/>
      <c r="D37" s="45"/>
      <c r="E37" s="45"/>
      <c r="F37" s="45"/>
      <c r="G37" s="45"/>
      <c r="H37" s="45"/>
      <c r="I37" s="45"/>
      <c r="J37" s="45"/>
      <c r="K37" s="17"/>
      <c r="L37" s="17"/>
      <c r="M37" s="17"/>
      <c r="N37" s="17"/>
      <c r="O37" s="17"/>
      <c r="P37" s="17">
        <f>P36*0.03</f>
        <v>0</v>
      </c>
    </row>
    <row r="38" spans="1:16" ht="16.5" customHeight="1">
      <c r="A38" s="34" t="s">
        <v>43</v>
      </c>
      <c r="B38" s="34"/>
      <c r="C38" s="34"/>
      <c r="D38" s="34"/>
      <c r="E38" s="34"/>
      <c r="F38" s="34"/>
      <c r="G38" s="34"/>
      <c r="H38" s="34"/>
      <c r="I38" s="34"/>
      <c r="J38" s="34"/>
      <c r="K38" s="17"/>
      <c r="L38" s="17"/>
      <c r="M38" s="17"/>
      <c r="N38" s="17"/>
      <c r="O38" s="17"/>
      <c r="P38" s="17">
        <f>SUM(P36:P37)</f>
        <v>0</v>
      </c>
    </row>
    <row r="39" spans="1:16" ht="14.25" customHeight="1">
      <c r="A39" s="33" t="s">
        <v>45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f>P38*0.21</f>
        <v>0</v>
      </c>
      <c r="L39" s="34"/>
      <c r="M39" s="34"/>
      <c r="N39" s="34"/>
      <c r="O39" s="34"/>
      <c r="P39" s="34"/>
    </row>
    <row r="40" spans="1:16" ht="15.75" customHeight="1">
      <c r="A40" s="44" t="s">
        <v>44</v>
      </c>
      <c r="B40" s="44"/>
      <c r="C40" s="44"/>
      <c r="D40" s="44"/>
      <c r="E40" s="44"/>
      <c r="F40" s="44"/>
      <c r="G40" s="44"/>
      <c r="H40" s="44"/>
      <c r="I40" s="44"/>
      <c r="J40" s="44"/>
      <c r="K40" s="44">
        <f>P38+K39</f>
        <v>0</v>
      </c>
      <c r="L40" s="44"/>
      <c r="M40" s="44"/>
      <c r="N40" s="44"/>
      <c r="O40" s="44"/>
      <c r="P40" s="44"/>
    </row>
    <row r="41" ht="13.5" customHeight="1">
      <c r="C41" s="1" t="s">
        <v>55</v>
      </c>
    </row>
    <row r="43" ht="15" customHeight="1">
      <c r="C43" s="1" t="s">
        <v>56</v>
      </c>
    </row>
    <row r="44" ht="15" customHeight="1">
      <c r="C44" s="1" t="s">
        <v>57</v>
      </c>
    </row>
    <row r="45" ht="15" customHeight="1">
      <c r="C45" s="1" t="s">
        <v>59</v>
      </c>
    </row>
    <row r="46" ht="15" customHeight="1">
      <c r="C46" s="1" t="s">
        <v>58</v>
      </c>
    </row>
    <row r="47" ht="15" customHeight="1"/>
    <row r="48" ht="15.75" customHeight="1"/>
    <row r="49" ht="13.5" customHeight="1"/>
  </sheetData>
  <sheetProtection/>
  <mergeCells count="20">
    <mergeCell ref="K39:P39"/>
    <mergeCell ref="A40:J40"/>
    <mergeCell ref="K40:P40"/>
    <mergeCell ref="A32:J32"/>
    <mergeCell ref="A33:J33"/>
    <mergeCell ref="A34:J34"/>
    <mergeCell ref="A35:J35"/>
    <mergeCell ref="A36:J36"/>
    <mergeCell ref="A37:J37"/>
    <mergeCell ref="A38:J38"/>
    <mergeCell ref="A39:J39"/>
    <mergeCell ref="C1:M1"/>
    <mergeCell ref="J5:K5"/>
    <mergeCell ref="L6:N6"/>
    <mergeCell ref="L7:N7"/>
    <mergeCell ref="L9:O9"/>
    <mergeCell ref="C9:C12"/>
    <mergeCell ref="D9:D12"/>
    <mergeCell ref="E9:E12"/>
    <mergeCell ref="F9:K9"/>
  </mergeCells>
  <printOptions/>
  <pageMargins left="1.141732283464567" right="0.4724409448818898" top="0.7480314960629921" bottom="0.7480314960629921" header="0.31496062992125984" footer="0.31496062992125984"/>
  <pageSetup fitToHeight="2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A.Silins</dc:creator>
  <cp:keywords/>
  <dc:description/>
  <cp:lastModifiedBy>RAKSTI</cp:lastModifiedBy>
  <cp:lastPrinted>2012-10-04T13:39:41Z</cp:lastPrinted>
  <dcterms:created xsi:type="dcterms:W3CDTF">2008-12-11T21:29:13Z</dcterms:created>
  <dcterms:modified xsi:type="dcterms:W3CDTF">2012-10-10T13:16:25Z</dcterms:modified>
  <cp:category/>
  <cp:version/>
  <cp:contentType/>
  <cp:contentStatus/>
</cp:coreProperties>
</file>